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<sst xmlns="http://schemas.openxmlformats.org/spreadsheetml/2006/main" count="108" uniqueCount="81">
  <si>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</si>
  <si>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</si>
  <si>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</si>
  <si>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</si>
  <si>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</si>
  <si>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</si>
  <si>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</si>
  <si>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</si>
  <si>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</si>
  <si>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</si>
  <si>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</si>
  <si>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</si>
  <si>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</si>
  <si>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</si>
  <si>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</si>
  <si>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</si>
  <si>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</si>
  <si>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</si>
  <si>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</si>
  <si>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</si>
  <si>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</si>
  <si>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</si>
  <si>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</si>
  <si>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</si>
  <si>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</si>
  <si>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</si>
  <si>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</si>
  <si>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</si>
  <si>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молочный с макаронными изделиями</t>
  </si>
  <si>
    <t>54-19к-2020</t>
  </si>
  <si>
    <t>закуска</t>
  </si>
  <si>
    <t>икра кабачковая</t>
  </si>
  <si>
    <t>пром.производства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</si>
  <si>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</si>
  <si>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</si>
  <si>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</si>
  <si>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</si>
  <si>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</si>
  <si>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</si>
  <si>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масло сл.</t>
  </si>
  <si>
    <t>масло сливочное (порциями)</t>
  </si>
  <si>
    <t>54-19з-2020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</si>
  <si>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</si>
  <si>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</si>
  <si>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</si>
  <si>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</si>
  <si>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</si>
  <si>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</si>
  <si>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</si>
  <si>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апельсин</t>
  </si>
  <si>
    <t>Обед</t>
  </si>
  <si>
    <t>помидор в нарезке</t>
  </si>
  <si>
    <t>54-3з-2020</t>
  </si>
  <si>
    <t>1 блюдо</t>
  </si>
  <si>
    <t>суп с рыбными консервами</t>
  </si>
  <si>
    <t>54-12с-2020</t>
  </si>
  <si>
    <t>2 блюдо</t>
  </si>
  <si>
    <t>тефтели из говядины паровые</t>
  </si>
  <si>
    <t>54-8м-2020</t>
  </si>
  <si>
    <t>гарнир</t>
  </si>
  <si>
    <t>каша пшенная рассыпчатая</t>
  </si>
  <si>
    <t>54-12г-2020</t>
  </si>
  <si>
    <t>сладкое</t>
  </si>
  <si>
    <t>компот из яблок</t>
  </si>
  <si>
    <t>54-4хн-2020</t>
  </si>
  <si>
    <t>Полдник</t>
  </si>
  <si>
    <t>булочное</t>
  </si>
  <si>
    <t>сырники</t>
  </si>
  <si>
    <t>54-6т-2020</t>
  </si>
  <si>
    <t>напиток</t>
  </si>
  <si>
    <t>сок сливовый</t>
  </si>
  <si>
    <t>Ужин</t>
  </si>
  <si>
    <t>голубцы с мясом и рисом</t>
  </si>
  <si>
    <t>ТК№373,Перевалов</t>
  </si>
  <si>
    <t>какао с молоком</t>
  </si>
  <si>
    <t>ТК№496,Перевалов</t>
  </si>
  <si>
    <t xml:space="preserve">фрукт 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</si>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</sst>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cols>
    <col min="5" max="5" width="14.44140625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22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5.3</v>
      </c>
      <c r="H6" s="20">
        <v>5.5</v>
      </c>
      <c r="I6" s="20">
        <v>18.399999999999999</v>
      </c>
      <c r="J6" s="20">
        <v>144.4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0</v>
      </c>
      <c r="H7" s="27">
        <v>6.46</v>
      </c>
      <c r="I7" s="27">
        <v>6.46</v>
      </c>
      <c r="J7" s="27">
        <v>83.08</v>
      </c>
      <c r="K7" s="28" t="s">
        <v>32</v>
      </c>
      <c r="L7" s="27">
        <v>5.94</v>
      </c>
    </row>
    <row r="8" spans="1:12" s="2" customFormat="1" ht="52.8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1.94</v>
      </c>
      <c r="H11" s="27">
        <v>1.88</v>
      </c>
      <c r="I11" s="27">
        <v>17.510000000000002</v>
      </c>
      <c r="J11" s="27">
        <v>89.6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32</v>
      </c>
      <c r="L12" s="27">
        <v>9.4700000000000006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600</v>
      </c>
      <c r="G13" s="35">
        <f t="shared" ref="G13:J13" si="0">SUM(G6:G12)</f>
        <v>12.74</v>
      </c>
      <c r="H13" s="35">
        <f t="shared" si="0"/>
        <v>27.66</v>
      </c>
      <c r="I13" s="35">
        <f t="shared" si="0"/>
        <v>65.710000000000008</v>
      </c>
      <c r="J13" s="35">
        <f t="shared" si="0"/>
        <v>560.41000000000008</v>
      </c>
      <c r="K13" s="36"/>
      <c r="L13" s="35">
        <f t="shared" ref="L13" si="1">SUM(L6:L12)</f>
        <v>47</v>
      </c>
    </row>
    <row r="14" spans="1:12" s="2" customFormat="1" ht="39.6" x14ac:dyDescent="0.3">
      <c r="A14" s="37">
        <f>A6</f>
        <v>1</v>
      </c>
      <c r="B14" s="38">
        <f>B6</f>
        <v>4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67</v>
      </c>
    </row>
    <row r="18" spans="1:12" s="2" customFormat="1" ht="26.4" x14ac:dyDescent="0.3">
      <c r="A18" s="37">
        <f>A6</f>
        <v>1</v>
      </c>
      <c r="B18" s="38">
        <f>B6</f>
        <v>4</v>
      </c>
      <c r="C18" s="39" t="s">
        <v>50</v>
      </c>
      <c r="D18" s="29" t="s">
        <v>30</v>
      </c>
      <c r="E18" s="26" t="s">
        <v>51</v>
      </c>
      <c r="F18" s="27">
        <v>70</v>
      </c>
      <c r="G18" s="27">
        <v>0</v>
      </c>
      <c r="H18" s="27">
        <v>0</v>
      </c>
      <c r="I18" s="27">
        <v>3</v>
      </c>
      <c r="J18" s="27">
        <v>13</v>
      </c>
      <c r="K18" s="28" t="s">
        <v>52</v>
      </c>
      <c r="L18" s="27">
        <v>9</v>
      </c>
    </row>
    <row r="19" spans="1:12" s="2" customFormat="1" ht="26.4" x14ac:dyDescent="0.3">
      <c r="A19" s="22"/>
      <c r="B19" s="23"/>
      <c r="C19" s="24"/>
      <c r="D19" s="29" t="s">
        <v>53</v>
      </c>
      <c r="E19" s="26" t="s">
        <v>54</v>
      </c>
      <c r="F19" s="27">
        <v>200</v>
      </c>
      <c r="G19" s="27">
        <v>8</v>
      </c>
      <c r="H19" s="27">
        <v>4</v>
      </c>
      <c r="I19" s="27">
        <v>14</v>
      </c>
      <c r="J19" s="27">
        <v>124</v>
      </c>
      <c r="K19" s="28" t="s">
        <v>55</v>
      </c>
      <c r="L19" s="27">
        <v>15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90</v>
      </c>
      <c r="G20" s="27">
        <v>13</v>
      </c>
      <c r="H20" s="27">
        <v>9</v>
      </c>
      <c r="I20" s="27">
        <v>7</v>
      </c>
      <c r="J20" s="27">
        <v>159</v>
      </c>
      <c r="K20" s="28" t="s">
        <v>58</v>
      </c>
      <c r="L20" s="27">
        <v>26</v>
      </c>
    </row>
    <row r="21" spans="1:12" s="2" customFormat="1" ht="26.4" x14ac:dyDescent="0.3">
      <c r="A21" s="22"/>
      <c r="B21" s="23"/>
      <c r="C21" s="24"/>
      <c r="D21" s="29" t="s">
        <v>59</v>
      </c>
      <c r="E21" s="26" t="s">
        <v>60</v>
      </c>
      <c r="F21" s="27">
        <v>150</v>
      </c>
      <c r="G21" s="27">
        <v>7</v>
      </c>
      <c r="H21" s="27">
        <v>7</v>
      </c>
      <c r="I21" s="27">
        <v>37</v>
      </c>
      <c r="J21" s="27">
        <v>237</v>
      </c>
      <c r="K21" s="28" t="s">
        <v>61</v>
      </c>
      <c r="L21" s="27">
        <v>12</v>
      </c>
    </row>
    <row r="22" spans="1:12" s="2" customFormat="1" ht="26.4" x14ac:dyDescent="0.3">
      <c r="A22" s="22"/>
      <c r="B22" s="23"/>
      <c r="C22" s="24"/>
      <c r="D22" s="29" t="s">
        <v>62</v>
      </c>
      <c r="E22" s="26" t="s">
        <v>63</v>
      </c>
      <c r="F22" s="27">
        <v>180</v>
      </c>
      <c r="G22" s="27">
        <v>0</v>
      </c>
      <c r="H22" s="27">
        <v>0</v>
      </c>
      <c r="I22" s="27">
        <v>9</v>
      </c>
      <c r="J22" s="27">
        <v>38</v>
      </c>
      <c r="K22" s="28" t="s">
        <v>64</v>
      </c>
      <c r="L22" s="27">
        <v>13.5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43</v>
      </c>
      <c r="F23" s="27">
        <v>90</v>
      </c>
      <c r="G23" s="27">
        <v>4</v>
      </c>
      <c r="H23" s="27">
        <v>4</v>
      </c>
      <c r="I23" s="27">
        <v>39</v>
      </c>
      <c r="J23" s="27">
        <v>202</v>
      </c>
      <c r="K23" s="28" t="s">
        <v>32</v>
      </c>
      <c r="L23" s="27">
        <v>1.5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20</v>
      </c>
      <c r="G24" s="27">
        <v>1</v>
      </c>
      <c r="H24" s="27">
        <v>1</v>
      </c>
      <c r="I24" s="27">
        <v>7</v>
      </c>
      <c r="J24" s="27">
        <v>40</v>
      </c>
      <c r="K24" s="28" t="s">
        <v>32</v>
      </c>
      <c r="L24" s="27">
        <v>1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800</v>
      </c>
      <c r="G27" s="35">
        <f t="shared" ref="G27:J27" si="3">SUM(G18:G26)</f>
        <v>33</v>
      </c>
      <c r="H27" s="35">
        <f t="shared" si="3"/>
        <v>25</v>
      </c>
      <c r="I27" s="35">
        <f t="shared" si="3"/>
        <v>116</v>
      </c>
      <c r="J27" s="35">
        <f t="shared" si="3"/>
        <v>813</v>
      </c>
      <c r="K27" s="36"/>
      <c r="L27" s="35">
        <f>L18+L19+L20+L21+L22+L23+L24</f>
        <v>78</v>
      </c>
    </row>
    <row r="28" spans="1:12" s="2" customFormat="1" ht="26.4" x14ac:dyDescent="0.3">
      <c r="A28" s="37">
        <f>A6</f>
        <v>1</v>
      </c>
      <c r="B28" s="38">
        <f>B6</f>
        <v>4</v>
      </c>
      <c r="C28" s="39" t="s">
        <v>65</v>
      </c>
      <c r="D28" s="40" t="s">
        <v>66</v>
      </c>
      <c r="E28" s="26" t="s">
        <v>67</v>
      </c>
      <c r="F28" s="27">
        <v>100</v>
      </c>
      <c r="G28" s="27">
        <v>16</v>
      </c>
      <c r="H28" s="27">
        <v>9</v>
      </c>
      <c r="I28" s="27">
        <v>21</v>
      </c>
      <c r="J28" s="27">
        <v>229.2</v>
      </c>
      <c r="K28" s="28" t="s">
        <v>68</v>
      </c>
      <c r="L28" s="27">
        <v>29.41</v>
      </c>
    </row>
    <row r="29" spans="1:12" s="2" customFormat="1" ht="39.6" x14ac:dyDescent="0.3">
      <c r="A29" s="22"/>
      <c r="B29" s="23"/>
      <c r="C29" s="24"/>
      <c r="D29" s="40" t="s">
        <v>69</v>
      </c>
      <c r="E29" s="26" t="s">
        <v>70</v>
      </c>
      <c r="F29" s="27">
        <v>200</v>
      </c>
      <c r="G29" s="27">
        <v>0.6</v>
      </c>
      <c r="H29" s="27">
        <v>0</v>
      </c>
      <c r="I29" s="27">
        <v>27.98</v>
      </c>
      <c r="J29" s="27">
        <v>131.19999999999999</v>
      </c>
      <c r="K29" s="28" t="s">
        <v>32</v>
      </c>
      <c r="L29" s="27">
        <v>18.09</v>
      </c>
    </row>
    <row r="30" spans="1:12" s="2" customFormat="1" x14ac:dyDescent="0.3">
      <c r="A30" s="22"/>
      <c r="B30" s="23"/>
      <c r="C30" s="24"/>
      <c r="D30" s="41"/>
      <c r="E30" s="26"/>
      <c r="F30" s="27"/>
      <c r="G30" s="27"/>
      <c r="H30" s="27"/>
      <c r="I30" s="27"/>
      <c r="J30" s="27"/>
      <c r="K30" s="28"/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300</v>
      </c>
      <c r="G32" s="35">
        <f t="shared" ref="G32:J32" si="4">SUM(G28:G31)</f>
        <v>16.600000000000001</v>
      </c>
      <c r="H32" s="35">
        <f t="shared" si="4"/>
        <v>9</v>
      </c>
      <c r="I32" s="35">
        <f t="shared" si="4"/>
        <v>48.980000000000004</v>
      </c>
      <c r="J32" s="35">
        <f t="shared" si="4"/>
        <v>360.4</v>
      </c>
      <c r="K32" s="36"/>
      <c r="L32" s="35">
        <f>L28+L29</f>
        <v>47.5</v>
      </c>
    </row>
    <row r="33" spans="1:12" s="2" customFormat="1" ht="39.6" x14ac:dyDescent="0.3">
      <c r="A33" s="37">
        <f>A6</f>
        <v>1</v>
      </c>
      <c r="B33" s="38">
        <f>B6</f>
        <v>4</v>
      </c>
      <c r="C33" s="39" t="s">
        <v>71</v>
      </c>
      <c r="D33" s="29" t="s">
        <v>27</v>
      </c>
      <c r="E33" s="26" t="s">
        <v>72</v>
      </c>
      <c r="F33" s="27">
        <v>200</v>
      </c>
      <c r="G33" s="27">
        <v>14.5</v>
      </c>
      <c r="H33" s="27">
        <v>16.3</v>
      </c>
      <c r="I33" s="27">
        <v>8.9</v>
      </c>
      <c r="J33" s="27">
        <v>240</v>
      </c>
      <c r="K33" s="28" t="s">
        <v>73</v>
      </c>
      <c r="L33" s="27">
        <v>12.1</v>
      </c>
    </row>
    <row r="34" spans="1:12" s="2" customFormat="1" ht="39.6" x14ac:dyDescent="0.3">
      <c r="A34" s="22"/>
      <c r="B34" s="23"/>
      <c r="C34" s="24"/>
      <c r="D34" s="29" t="s">
        <v>69</v>
      </c>
      <c r="E34" s="26" t="s">
        <v>74</v>
      </c>
      <c r="F34" s="27">
        <v>180</v>
      </c>
      <c r="G34" s="27">
        <v>3.24</v>
      </c>
      <c r="H34" s="27">
        <v>2.97</v>
      </c>
      <c r="I34" s="27">
        <v>22.5</v>
      </c>
      <c r="J34" s="27">
        <v>129.6</v>
      </c>
      <c r="K34" s="28" t="s">
        <v>75</v>
      </c>
      <c r="L34" s="27">
        <v>11.25</v>
      </c>
    </row>
    <row r="35" spans="1:12" s="2" customFormat="1" ht="39.6" x14ac:dyDescent="0.3">
      <c r="A35" s="22"/>
      <c r="B35" s="23"/>
      <c r="C35" s="24"/>
      <c r="D35" s="29" t="s">
        <v>42</v>
      </c>
      <c r="E35" s="26" t="s">
        <v>43</v>
      </c>
      <c r="F35" s="27">
        <v>20</v>
      </c>
      <c r="G35" s="27">
        <v>0.97</v>
      </c>
      <c r="H35" s="27">
        <v>0.94</v>
      </c>
      <c r="I35" s="27">
        <v>8.76</v>
      </c>
      <c r="J35" s="27">
        <v>44.8</v>
      </c>
      <c r="K35" s="28" t="s">
        <v>32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44</v>
      </c>
      <c r="E36" s="26" t="s">
        <v>45</v>
      </c>
      <c r="F36" s="27">
        <v>20</v>
      </c>
      <c r="G36" s="27">
        <v>0.78</v>
      </c>
      <c r="H36" s="27">
        <v>0.56000000000000005</v>
      </c>
      <c r="I36" s="27">
        <v>7.32</v>
      </c>
      <c r="J36" s="27">
        <v>39.6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76</v>
      </c>
      <c r="E37" s="26" t="s">
        <v>49</v>
      </c>
      <c r="F37" s="27">
        <v>100</v>
      </c>
      <c r="G37" s="27">
        <v>0.8</v>
      </c>
      <c r="H37" s="27">
        <v>0.2</v>
      </c>
      <c r="I37" s="27">
        <v>7.4</v>
      </c>
      <c r="J37" s="27">
        <v>34.5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520</v>
      </c>
      <c r="G39" s="35">
        <f t="shared" ref="G39:J39" si="5">SUM(G33:G38)</f>
        <v>20.290000000000003</v>
      </c>
      <c r="H39" s="35">
        <f t="shared" si="5"/>
        <v>20.97</v>
      </c>
      <c r="I39" s="35">
        <f t="shared" si="5"/>
        <v>54.879999999999995</v>
      </c>
      <c r="J39" s="35">
        <f t="shared" si="5"/>
        <v>488.50000000000006</v>
      </c>
      <c r="K39" s="36"/>
      <c r="L39" s="35">
        <f>L33+L34+L35+L36+L37</f>
        <v>32.5</v>
      </c>
    </row>
    <row r="40" spans="1:12" s="2" customFormat="1" ht="39.6" x14ac:dyDescent="0.3">
      <c r="A40" s="37">
        <f>A6</f>
        <v>1</v>
      </c>
      <c r="B40" s="38">
        <f>B6</f>
        <v>4</v>
      </c>
      <c r="C40" s="39" t="s">
        <v>77</v>
      </c>
      <c r="D40" s="40" t="s">
        <v>78</v>
      </c>
      <c r="E40" s="26" t="s">
        <v>79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46</v>
      </c>
      <c r="E46" s="34"/>
      <c r="F46" s="35">
        <f>SUM(F40:F45)</f>
        <v>200</v>
      </c>
      <c r="G46" s="35">
        <f t="shared" ref="G46:J46" si="6">SUM(G40:G45)</f>
        <v>6.8</v>
      </c>
      <c r="H46" s="35">
        <f t="shared" si="6"/>
        <v>5</v>
      </c>
      <c r="I46" s="35">
        <f t="shared" si="6"/>
        <v>11</v>
      </c>
      <c r="J46" s="35">
        <f t="shared" si="6"/>
        <v>116.2</v>
      </c>
      <c r="K46" s="36"/>
      <c r="L46" s="35">
        <f>L40</f>
        <v>14</v>
      </c>
    </row>
    <row r="47" spans="1:12" s="2" customFormat="1" ht="15.75" customHeight="1" thickBot="1" x14ac:dyDescent="0.3">
      <c r="A47" s="43">
        <f>A6</f>
        <v>1</v>
      </c>
      <c r="B47" s="44">
        <f>B6</f>
        <v>4</v>
      </c>
      <c r="C47" s="51" t="s">
        <v>80</v>
      </c>
      <c r="D47" s="52"/>
      <c r="E47" s="45"/>
      <c r="F47" s="46">
        <f>F13+F17+F27+F32+F39+F46</f>
        <v>2520</v>
      </c>
      <c r="G47" s="46">
        <f t="shared" ref="G47:J47" si="7">G13+G17+G27+G32+G39+G46</f>
        <v>90.23</v>
      </c>
      <c r="H47" s="46">
        <f t="shared" si="7"/>
        <v>87.83</v>
      </c>
      <c r="I47" s="46">
        <f t="shared" si="7"/>
        <v>303.97000000000003</v>
      </c>
      <c r="J47" s="46">
        <f t="shared" si="7"/>
        <v>2373.0099999999998</v>
      </c>
      <c r="K47" s="47"/>
      <c r="L47" s="46">
        <f>L13+L17+L27+L32+L39+L46</f>
        <v>286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2023-12-19T02:41:03Z</dcterms:created>
  <dcterms:modified xsi:type="dcterms:W3CDTF">2024-02-13T12:39:06Z</dcterms:modified>
</cp:coreProperties>
</file>