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<sst xmlns="http://schemas.openxmlformats.org/spreadsheetml/2006/main" count="108" uniqueCount="79">
  <si>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</si>
  <si>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</si>
  <si>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</si>
  <si>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</si>
  <si>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</si>
  <si>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</si>
  <si>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</si>
  <si>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</si>
  <si>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</si>
  <si>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</si>
  <si>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</si>
  <si>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</si>
  <si>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</si>
  <si>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</si>
  <si>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</si>
  <si>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</si>
  <si>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</si>
  <si>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</si>
  <si>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</si>
  <si>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</si>
  <si>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</si>
  <si>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</si>
  <si>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</si>
  <si>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</si>
  <si>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</si>
  <si>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</si>
  <si>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</si>
  <si>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</si>
  <si>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</si>
  <si>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</si>
  <si>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</si>
  <si>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икра кабачковая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</si>
  <si>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</si>
  <si>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</si>
  <si>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</si>
  <si>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</si>
  <si>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</si>
  <si>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</si>
  <si>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</si>
  <si>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</si>
  <si>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</si>
  <si>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</si>
  <si>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</si>
  <si>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</si>
  <si>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</si>
  <si>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</si>
  <si>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</si>
  <si>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</si>
  <si>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икра свекольная</t>
  </si>
  <si>
    <t>54-15з-2020</t>
  </si>
  <si>
    <t>1 блюдо</t>
  </si>
  <si>
    <t>суп картофельный с клецками</t>
  </si>
  <si>
    <t>54-6с-2020</t>
  </si>
  <si>
    <t>2 блюдо</t>
  </si>
  <si>
    <t>печень по-строгановски</t>
  </si>
  <si>
    <t>ТК№2080.02,Самсонов</t>
  </si>
  <si>
    <t>гарнир</t>
  </si>
  <si>
    <t>макароны отварные</t>
  </si>
  <si>
    <t>54-1г-2020</t>
  </si>
  <si>
    <t>напиток</t>
  </si>
  <si>
    <t>кисель из апельсинов</t>
  </si>
  <si>
    <t>54-9хн-2020</t>
  </si>
  <si>
    <t>Полдник</t>
  </si>
  <si>
    <t>булочное</t>
  </si>
  <si>
    <t>запеканка из творога</t>
  </si>
  <si>
    <t>54-1т-2020</t>
  </si>
  <si>
    <t>сок фруктово-ягодный</t>
  </si>
  <si>
    <t>яблоко свежее</t>
  </si>
  <si>
    <t>Ужин</t>
  </si>
  <si>
    <t>кнели рыбные припущенные в молоке</t>
  </si>
  <si>
    <t>ТК№334,Перевалов</t>
  </si>
  <si>
    <t>картофельное пюре</t>
  </si>
  <si>
    <t>ТК№429,Перевалов</t>
  </si>
  <si>
    <t>напиток из шиповника</t>
  </si>
  <si>
    <t>ТК№519,Перевалов</t>
  </si>
  <si>
    <t>Ужин 2</t>
  </si>
  <si>
    <t>кисломол.</t>
  </si>
  <si>
    <t>ряженка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</si>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</sst>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3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7.399999999999999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11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7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0</v>
      </c>
      <c r="H7" s="27">
        <v>6.46</v>
      </c>
      <c r="I7" s="27">
        <v>6.46</v>
      </c>
      <c r="J7" s="27">
        <v>83.08</v>
      </c>
      <c r="K7" s="28" t="s">
        <v>32</v>
      </c>
      <c r="L7" s="27">
        <v>5.94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32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41</v>
      </c>
      <c r="E11" s="26" t="s">
        <v>42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32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43</v>
      </c>
      <c r="E13" s="35"/>
      <c r="F13" s="36">
        <f>SUM(F6:F12)</f>
        <v>600</v>
      </c>
      <c r="G13" s="36">
        <f t="shared" ref="G13:J13" si="0">SUM(G6:G12)</f>
        <v>12.82</v>
      </c>
      <c r="H13" s="36">
        <f t="shared" si="0"/>
        <v>20.330000000000002</v>
      </c>
      <c r="I13" s="36">
        <f t="shared" si="0"/>
        <v>79.58</v>
      </c>
      <c r="J13" s="36">
        <f t="shared" si="0"/>
        <v>549.51</v>
      </c>
      <c r="K13" s="37"/>
      <c r="L13" s="36">
        <f t="shared" ref="L13" si="1">SUM(L6:L12)</f>
        <v>47</v>
      </c>
    </row>
    <row r="14" spans="1:12" s="2" customFormat="1" ht="39.6" x14ac:dyDescent="0.3">
      <c r="A14" s="38">
        <f>A6</f>
        <v>1</v>
      </c>
      <c r="B14" s="39">
        <f>B6</f>
        <v>7</v>
      </c>
      <c r="C14" s="40" t="s">
        <v>44</v>
      </c>
      <c r="D14" s="41" t="s">
        <v>45</v>
      </c>
      <c r="E14" s="26" t="s">
        <v>46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43</v>
      </c>
      <c r="E17" s="35"/>
      <c r="F17" s="36">
        <f>SUM(F14:F16)</f>
        <v>100</v>
      </c>
      <c r="G17" s="36">
        <f t="shared" ref="G17:J17" si="2">SUM(G14:G16)</f>
        <v>0.8</v>
      </c>
      <c r="H17" s="36">
        <f t="shared" si="2"/>
        <v>0.2</v>
      </c>
      <c r="I17" s="36">
        <f t="shared" si="2"/>
        <v>7.4</v>
      </c>
      <c r="J17" s="36">
        <f t="shared" si="2"/>
        <v>34.5</v>
      </c>
      <c r="K17" s="37"/>
      <c r="L17" s="36">
        <f>L13+L14</f>
        <v>67</v>
      </c>
    </row>
    <row r="18" spans="1:12" s="2" customFormat="1" ht="39.6" x14ac:dyDescent="0.3">
      <c r="A18" s="38">
        <f>A6</f>
        <v>1</v>
      </c>
      <c r="B18" s="39">
        <f>B6</f>
        <v>7</v>
      </c>
      <c r="C18" s="40" t="s">
        <v>47</v>
      </c>
      <c r="D18" s="29" t="s">
        <v>30</v>
      </c>
      <c r="E18" s="26" t="s">
        <v>48</v>
      </c>
      <c r="F18" s="27">
        <v>60</v>
      </c>
      <c r="G18" s="27">
        <v>1.4</v>
      </c>
      <c r="H18" s="27">
        <v>4.3</v>
      </c>
      <c r="I18" s="27">
        <v>7</v>
      </c>
      <c r="J18" s="27">
        <v>71.7</v>
      </c>
      <c r="K18" s="28" t="s">
        <v>49</v>
      </c>
      <c r="L18" s="27">
        <v>8.31</v>
      </c>
    </row>
    <row r="19" spans="1:12" s="2" customFormat="1" ht="66" x14ac:dyDescent="0.3">
      <c r="A19" s="22"/>
      <c r="B19" s="23"/>
      <c r="C19" s="24"/>
      <c r="D19" s="29" t="s">
        <v>50</v>
      </c>
      <c r="E19" s="26" t="s">
        <v>51</v>
      </c>
      <c r="F19" s="27">
        <v>200</v>
      </c>
      <c r="G19" s="27">
        <v>4.5999999999999996</v>
      </c>
      <c r="H19" s="27">
        <v>3.2</v>
      </c>
      <c r="I19" s="27">
        <v>12.96</v>
      </c>
      <c r="J19" s="27">
        <v>99.02</v>
      </c>
      <c r="K19" s="28" t="s">
        <v>52</v>
      </c>
      <c r="L19" s="27">
        <v>5.2</v>
      </c>
    </row>
    <row r="20" spans="1:12" s="2" customFormat="1" ht="52.8" x14ac:dyDescent="0.3">
      <c r="A20" s="22"/>
      <c r="B20" s="23"/>
      <c r="C20" s="24"/>
      <c r="D20" s="29" t="s">
        <v>53</v>
      </c>
      <c r="E20" s="26" t="s">
        <v>54</v>
      </c>
      <c r="F20" s="27">
        <v>90</v>
      </c>
      <c r="G20" s="27">
        <v>14</v>
      </c>
      <c r="H20" s="27">
        <v>13</v>
      </c>
      <c r="I20" s="27">
        <v>5</v>
      </c>
      <c r="J20" s="27">
        <v>191</v>
      </c>
      <c r="K20" s="28" t="s">
        <v>55</v>
      </c>
      <c r="L20" s="27">
        <v>48.1</v>
      </c>
    </row>
    <row r="21" spans="1:12" s="2" customFormat="1" ht="52.8" x14ac:dyDescent="0.3">
      <c r="A21" s="22"/>
      <c r="B21" s="23"/>
      <c r="C21" s="24"/>
      <c r="D21" s="29" t="s">
        <v>56</v>
      </c>
      <c r="E21" s="26" t="s">
        <v>57</v>
      </c>
      <c r="F21" s="27">
        <v>150</v>
      </c>
      <c r="G21" s="27">
        <v>5</v>
      </c>
      <c r="H21" s="27">
        <v>5.3</v>
      </c>
      <c r="I21" s="27">
        <v>35</v>
      </c>
      <c r="J21" s="27">
        <v>208</v>
      </c>
      <c r="K21" s="28" t="s">
        <v>58</v>
      </c>
      <c r="L21" s="27">
        <v>9.52</v>
      </c>
    </row>
    <row r="22" spans="1:12" s="2" customFormat="1" ht="52.8" x14ac:dyDescent="0.3">
      <c r="A22" s="22"/>
      <c r="B22" s="23"/>
      <c r="C22" s="24"/>
      <c r="D22" s="29" t="s">
        <v>59</v>
      </c>
      <c r="E22" s="26" t="s">
        <v>60</v>
      </c>
      <c r="F22" s="27">
        <v>200</v>
      </c>
      <c r="G22" s="27">
        <v>0.4</v>
      </c>
      <c r="H22" s="27">
        <v>0.1</v>
      </c>
      <c r="I22" s="27">
        <v>14.4</v>
      </c>
      <c r="J22" s="27">
        <v>60</v>
      </c>
      <c r="K22" s="28" t="s">
        <v>61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60</v>
      </c>
      <c r="G23" s="27">
        <v>1.94</v>
      </c>
      <c r="H23" s="27">
        <v>1.88</v>
      </c>
      <c r="I23" s="27">
        <v>17.510000000000002</v>
      </c>
      <c r="J23" s="27">
        <v>89.6</v>
      </c>
      <c r="K23" s="28" t="s">
        <v>32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41</v>
      </c>
      <c r="E24" s="26" t="s">
        <v>42</v>
      </c>
      <c r="F24" s="27">
        <v>20</v>
      </c>
      <c r="G24" s="27">
        <v>2.91</v>
      </c>
      <c r="H24" s="27">
        <v>2.82</v>
      </c>
      <c r="I24" s="27">
        <v>26.26</v>
      </c>
      <c r="J24" s="27">
        <v>134.4</v>
      </c>
      <c r="K24" s="28" t="s">
        <v>32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43</v>
      </c>
      <c r="E27" s="35"/>
      <c r="F27" s="36">
        <f>SUM(F18:F26)</f>
        <v>780</v>
      </c>
      <c r="G27" s="36">
        <f t="shared" ref="G27:J27" si="3">SUM(G18:G26)</f>
        <v>30.25</v>
      </c>
      <c r="H27" s="36">
        <f t="shared" si="3"/>
        <v>30.6</v>
      </c>
      <c r="I27" s="36">
        <f t="shared" si="3"/>
        <v>118.13000000000001</v>
      </c>
      <c r="J27" s="36">
        <f t="shared" si="3"/>
        <v>853.72</v>
      </c>
      <c r="K27" s="37"/>
      <c r="L27" s="36">
        <f>L18+L19+L20+L21+L22+L23+L24</f>
        <v>91.999999999999986</v>
      </c>
    </row>
    <row r="28" spans="1:12" s="2" customFormat="1" ht="39.6" x14ac:dyDescent="0.3">
      <c r="A28" s="38">
        <f>A6</f>
        <v>1</v>
      </c>
      <c r="B28" s="39">
        <f>B6</f>
        <v>7</v>
      </c>
      <c r="C28" s="40" t="s">
        <v>62</v>
      </c>
      <c r="D28" s="41" t="s">
        <v>63</v>
      </c>
      <c r="E28" s="26" t="s">
        <v>64</v>
      </c>
      <c r="F28" s="27">
        <v>100</v>
      </c>
      <c r="G28" s="27">
        <v>16.13</v>
      </c>
      <c r="H28" s="27">
        <v>10.8</v>
      </c>
      <c r="I28" s="27">
        <v>15</v>
      </c>
      <c r="J28" s="27">
        <v>221.6</v>
      </c>
      <c r="K28" s="28" t="s">
        <v>65</v>
      </c>
      <c r="L28" s="27">
        <v>29.41</v>
      </c>
    </row>
    <row r="29" spans="1:12" s="2" customFormat="1" ht="52.8" x14ac:dyDescent="0.3">
      <c r="A29" s="22"/>
      <c r="B29" s="23"/>
      <c r="C29" s="24"/>
      <c r="D29" s="41" t="s">
        <v>59</v>
      </c>
      <c r="E29" s="26" t="s">
        <v>66</v>
      </c>
      <c r="F29" s="27">
        <v>200</v>
      </c>
      <c r="G29" s="27">
        <v>0.83</v>
      </c>
      <c r="H29" s="27">
        <v>0</v>
      </c>
      <c r="I29" s="27">
        <v>25.9</v>
      </c>
      <c r="J29" s="27">
        <v>100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45</v>
      </c>
      <c r="E30" s="26" t="s">
        <v>67</v>
      </c>
      <c r="F30" s="27">
        <v>100</v>
      </c>
      <c r="G30" s="27">
        <v>0.4</v>
      </c>
      <c r="H30" s="27">
        <v>0.4</v>
      </c>
      <c r="I30" s="27">
        <v>8.9</v>
      </c>
      <c r="J30" s="27">
        <v>40.299999999999997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43</v>
      </c>
      <c r="E32" s="35"/>
      <c r="F32" s="36">
        <f>SUM(F28:F31)</f>
        <v>400</v>
      </c>
      <c r="G32" s="36">
        <f t="shared" ref="G32:J32" si="4">SUM(G28:G31)</f>
        <v>17.359999999999996</v>
      </c>
      <c r="H32" s="36">
        <f t="shared" si="4"/>
        <v>11.200000000000001</v>
      </c>
      <c r="I32" s="36">
        <f t="shared" si="4"/>
        <v>49.8</v>
      </c>
      <c r="J32" s="36">
        <f t="shared" si="4"/>
        <v>361.90000000000003</v>
      </c>
      <c r="K32" s="37"/>
      <c r="L32" s="36">
        <f>L28+L29</f>
        <v>47.5</v>
      </c>
    </row>
    <row r="33" spans="1:12" s="2" customFormat="1" ht="66" x14ac:dyDescent="0.3">
      <c r="A33" s="38">
        <f>A6</f>
        <v>1</v>
      </c>
      <c r="B33" s="39">
        <f>B6</f>
        <v>7</v>
      </c>
      <c r="C33" s="40" t="s">
        <v>68</v>
      </c>
      <c r="D33" s="29" t="s">
        <v>27</v>
      </c>
      <c r="E33" s="26" t="s">
        <v>69</v>
      </c>
      <c r="F33" s="27">
        <v>90</v>
      </c>
      <c r="G33" s="27">
        <v>12.24</v>
      </c>
      <c r="H33" s="27">
        <v>1.26</v>
      </c>
      <c r="I33" s="27">
        <v>4.95</v>
      </c>
      <c r="J33" s="27">
        <v>80.099999999999994</v>
      </c>
      <c r="K33" s="28" t="s">
        <v>70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56</v>
      </c>
      <c r="E34" s="26" t="s">
        <v>71</v>
      </c>
      <c r="F34" s="27">
        <v>160</v>
      </c>
      <c r="G34" s="27">
        <v>3.36</v>
      </c>
      <c r="H34" s="27">
        <v>7.04</v>
      </c>
      <c r="I34" s="27">
        <v>17.440000000000001</v>
      </c>
      <c r="J34" s="27">
        <v>147.19999999999999</v>
      </c>
      <c r="K34" s="28" t="s">
        <v>72</v>
      </c>
      <c r="L34" s="27">
        <v>11.25</v>
      </c>
    </row>
    <row r="35" spans="1:12" s="2" customFormat="1" ht="52.8" x14ac:dyDescent="0.3">
      <c r="A35" s="22"/>
      <c r="B35" s="23"/>
      <c r="C35" s="24"/>
      <c r="D35" s="29" t="s">
        <v>59</v>
      </c>
      <c r="E35" s="26" t="s">
        <v>73</v>
      </c>
      <c r="F35" s="27">
        <v>200</v>
      </c>
      <c r="G35" s="27">
        <v>0.7</v>
      </c>
      <c r="H35" s="27">
        <v>0.3</v>
      </c>
      <c r="I35" s="27">
        <v>22.8</v>
      </c>
      <c r="J35" s="27">
        <v>97</v>
      </c>
      <c r="K35" s="28" t="s">
        <v>74</v>
      </c>
      <c r="L35" s="27">
        <v>5.15</v>
      </c>
    </row>
    <row r="36" spans="1:12" s="2" customFormat="1" ht="39.6" x14ac:dyDescent="0.3">
      <c r="A36" s="22"/>
      <c r="B36" s="23"/>
      <c r="C36" s="24"/>
      <c r="D36" s="42" t="s">
        <v>39</v>
      </c>
      <c r="E36" s="26" t="s">
        <v>40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41</v>
      </c>
      <c r="E37" s="26" t="s">
        <v>42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43</v>
      </c>
      <c r="E39" s="35"/>
      <c r="F39" s="36">
        <f>SUM(F33:F38)</f>
        <v>510</v>
      </c>
      <c r="G39" s="36">
        <f t="shared" ref="G39:J39" si="5">SUM(G33:G38)</f>
        <v>19.020000000000003</v>
      </c>
      <c r="H39" s="36">
        <f t="shared" si="5"/>
        <v>11.040000000000001</v>
      </c>
      <c r="I39" s="36">
        <f t="shared" si="5"/>
        <v>70.02000000000001</v>
      </c>
      <c r="J39" s="36">
        <f t="shared" si="5"/>
        <v>453.5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1</v>
      </c>
      <c r="B40" s="39">
        <f>B6</f>
        <v>7</v>
      </c>
      <c r="C40" s="40" t="s">
        <v>75</v>
      </c>
      <c r="D40" s="41" t="s">
        <v>76</v>
      </c>
      <c r="E40" s="26" t="s">
        <v>77</v>
      </c>
      <c r="F40" s="27">
        <v>200</v>
      </c>
      <c r="G40" s="27">
        <v>5.8</v>
      </c>
      <c r="H40" s="27">
        <v>5</v>
      </c>
      <c r="I40" s="27">
        <v>8.4</v>
      </c>
      <c r="J40" s="27">
        <v>101.8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3" t="s">
        <v>43</v>
      </c>
      <c r="E46" s="35"/>
      <c r="F46" s="36">
        <f>SUM(F40:F45)</f>
        <v>200</v>
      </c>
      <c r="G46" s="36">
        <f t="shared" ref="G46:J46" si="6">SUM(G40:G45)</f>
        <v>5.8</v>
      </c>
      <c r="H46" s="36">
        <f t="shared" si="6"/>
        <v>5</v>
      </c>
      <c r="I46" s="36">
        <f t="shared" si="6"/>
        <v>8.4</v>
      </c>
      <c r="J46" s="36">
        <f t="shared" si="6"/>
        <v>101.8</v>
      </c>
      <c r="K46" s="37"/>
      <c r="L46" s="36">
        <f>L40</f>
        <v>14</v>
      </c>
    </row>
    <row r="47" spans="1:12" s="2" customFormat="1" ht="15.75" customHeight="1" thickBot="1" x14ac:dyDescent="0.3">
      <c r="A47" s="44">
        <f>A6</f>
        <v>1</v>
      </c>
      <c r="B47" s="45">
        <f>B6</f>
        <v>7</v>
      </c>
      <c r="C47" s="52" t="s">
        <v>78</v>
      </c>
      <c r="D47" s="53"/>
      <c r="E47" s="46"/>
      <c r="F47" s="47">
        <f>F13+F17+F27+F32+F39+F46</f>
        <v>2590</v>
      </c>
      <c r="G47" s="47">
        <f t="shared" ref="G47:J47" si="7">G13+G17+G27+G32+G39+G46</f>
        <v>86.05</v>
      </c>
      <c r="H47" s="47">
        <f t="shared" si="7"/>
        <v>78.37</v>
      </c>
      <c r="I47" s="47">
        <f t="shared" si="7"/>
        <v>333.33000000000004</v>
      </c>
      <c r="J47" s="47">
        <f t="shared" si="7"/>
        <v>2354.9300000000003</v>
      </c>
      <c r="K47" s="48"/>
      <c r="L47" s="47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2023-12-19T02:48:07Z</dcterms:created>
  <dcterms:modified xsi:type="dcterms:W3CDTF">2024-02-09T03:06:44Z</dcterms:modified>
</cp:coreProperties>
</file>