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<sst xmlns="http://schemas.openxmlformats.org/spreadsheetml/2006/main" count="111" uniqueCount="84">
  <si>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</si>
  <si>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</si>
  <si>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</si>
  <si>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</si>
  <si>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</si>
  <si>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</si>
  <si>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</si>
  <si>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</si>
  <si>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</si>
  <si>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</si>
  <si>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</si>
  <si>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</si>
  <si>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</si>
  <si>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</si>
  <si>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</si>
  <si>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</si>
  <si>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</si>
  <si>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</si>
  <si>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</si>
  <si>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</si>
  <si>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</si>
  <si>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</si>
  <si>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</si>
  <si>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</si>
  <si>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</si>
  <si>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</si>
  <si>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</si>
  <si>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</si>
  <si>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</si>
  <si>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</si>
  <si>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хол.блюдо</t>
  </si>
  <si>
    <t>салат из свеклы отварной</t>
  </si>
  <si>
    <t>54-13з-2020</t>
  </si>
  <si>
    <t>гор.напиток</t>
  </si>
  <si>
    <t>кофейный напиток с молоком</t>
  </si>
  <si>
    <t>ТК№501,Перевалов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</si>
  <si>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</si>
  <si>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</si>
  <si>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</si>
  <si>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</si>
  <si>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</si>
  <si>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</si>
  <si>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</si>
  <si>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</si>
  <si>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</si>
  <si>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</si>
  <si>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</si>
  <si>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</si>
  <si>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</si>
  <si>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</si>
  <si>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апельсин</t>
  </si>
  <si>
    <t>Обед</t>
  </si>
  <si>
    <t>закуска</t>
  </si>
  <si>
    <t>икра кабачковая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</si>
  <si>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</si>
  <si>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</si>
  <si>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</si>
  <si>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</si>
  <si>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</si>
  <si>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</si>
  <si>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</si>
  <si>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кисель из апельсинов</t>
  </si>
  <si>
    <t>54-3хн-2020</t>
  </si>
  <si>
    <t>Полдник</t>
  </si>
  <si>
    <t>булочное</t>
  </si>
  <si>
    <t>пудинг из творога с яблоками</t>
  </si>
  <si>
    <t>54-4т-2020</t>
  </si>
  <si>
    <t>сок сливовый</t>
  </si>
  <si>
    <t>банан</t>
  </si>
  <si>
    <t>Ужин</t>
  </si>
  <si>
    <t>тефтели из говядины паровые</t>
  </si>
  <si>
    <t>54-8м-2020</t>
  </si>
  <si>
    <t>гарнир</t>
  </si>
  <si>
    <t>рагу из овощей</t>
  </si>
  <si>
    <t>54-9г-2020</t>
  </si>
  <si>
    <t>чай черный байховый с сахаром</t>
  </si>
  <si>
    <t>54-2гн-2020</t>
  </si>
  <si>
    <t xml:space="preserve">хлеб пшеничный </t>
  </si>
  <si>
    <t>перец болгарский в нарезке</t>
  </si>
  <si>
    <t>54-4з-2020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</si>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</sst>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6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92.4" x14ac:dyDescent="0.3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0.56999999999999995</v>
      </c>
      <c r="H7" s="27">
        <v>5.17</v>
      </c>
      <c r="I7" s="27">
        <v>8.81</v>
      </c>
      <c r="J7" s="27">
        <v>87.4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3.2</v>
      </c>
      <c r="H8" s="27">
        <v>2.7</v>
      </c>
      <c r="I8" s="27">
        <v>15.9</v>
      </c>
      <c r="J8" s="27">
        <v>79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17.64</v>
      </c>
      <c r="H13" s="35">
        <f t="shared" si="0"/>
        <v>30.580000000000002</v>
      </c>
      <c r="I13" s="35">
        <f t="shared" si="0"/>
        <v>88.499999999999986</v>
      </c>
      <c r="J13" s="35">
        <f t="shared" si="0"/>
        <v>676.2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6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39.6" x14ac:dyDescent="0.3">
      <c r="A18" s="37">
        <f>A6</f>
        <v>2</v>
      </c>
      <c r="B18" s="38">
        <f>B6</f>
        <v>6</v>
      </c>
      <c r="C18" s="39" t="s">
        <v>51</v>
      </c>
      <c r="D18" s="29" t="s">
        <v>52</v>
      </c>
      <c r="E18" s="26" t="s">
        <v>53</v>
      </c>
      <c r="F18" s="27">
        <v>100</v>
      </c>
      <c r="G18" s="27">
        <v>0</v>
      </c>
      <c r="H18" s="27">
        <v>6.46</v>
      </c>
      <c r="I18" s="27">
        <v>6.46</v>
      </c>
      <c r="J18" s="27">
        <v>83.08</v>
      </c>
      <c r="K18" s="28" t="s">
        <v>41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54</v>
      </c>
      <c r="E19" s="26" t="s">
        <v>55</v>
      </c>
      <c r="F19" s="27">
        <v>250</v>
      </c>
      <c r="G19" s="27">
        <v>2.4500000000000002</v>
      </c>
      <c r="H19" s="27">
        <v>6.15</v>
      </c>
      <c r="I19" s="27">
        <v>19.100000000000001</v>
      </c>
      <c r="J19" s="27">
        <v>141.63</v>
      </c>
      <c r="K19" s="28" t="s">
        <v>56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57</v>
      </c>
      <c r="E20" s="26" t="s">
        <v>58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59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60</v>
      </c>
      <c r="E22" s="26" t="s">
        <v>61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62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60</v>
      </c>
      <c r="G24" s="27">
        <v>2.34</v>
      </c>
      <c r="H24" s="27">
        <v>1.68</v>
      </c>
      <c r="I24" s="27">
        <v>21.96</v>
      </c>
      <c r="J24" s="27">
        <v>118.8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880</v>
      </c>
      <c r="G27" s="35">
        <f t="shared" ref="G27:J27" si="3">SUM(G18:G26)</f>
        <v>25.009999999999998</v>
      </c>
      <c r="H27" s="35">
        <f t="shared" si="3"/>
        <v>31.81</v>
      </c>
      <c r="I27" s="35">
        <f t="shared" si="3"/>
        <v>140.16999999999999</v>
      </c>
      <c r="J27" s="35">
        <f t="shared" si="3"/>
        <v>941.00999999999988</v>
      </c>
      <c r="K27" s="36"/>
      <c r="L27" s="35">
        <f>L18+L19+L20+L21+L22+L23+L24</f>
        <v>107</v>
      </c>
    </row>
    <row r="28" spans="1:12" s="2" customFormat="1" ht="79.2" x14ac:dyDescent="0.3">
      <c r="A28" s="37">
        <f>A6</f>
        <v>2</v>
      </c>
      <c r="B28" s="38">
        <f>B6</f>
        <v>6</v>
      </c>
      <c r="C28" s="39" t="s">
        <v>63</v>
      </c>
      <c r="D28" s="40" t="s">
        <v>64</v>
      </c>
      <c r="E28" s="26" t="s">
        <v>65</v>
      </c>
      <c r="F28" s="27">
        <v>110</v>
      </c>
      <c r="G28" s="27">
        <v>13.86</v>
      </c>
      <c r="H28" s="27">
        <v>11.14</v>
      </c>
      <c r="I28" s="27">
        <v>11.3</v>
      </c>
      <c r="J28" s="27">
        <v>200.28</v>
      </c>
      <c r="K28" s="28" t="s">
        <v>66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60</v>
      </c>
      <c r="E29" s="26" t="s">
        <v>67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410</v>
      </c>
      <c r="G32" s="35">
        <f t="shared" ref="G32:J32" si="4">SUM(G28:G31)</f>
        <v>15.549999999999999</v>
      </c>
      <c r="H32" s="35">
        <f t="shared" si="4"/>
        <v>11.47</v>
      </c>
      <c r="I32" s="35">
        <f t="shared" si="4"/>
        <v>61.66</v>
      </c>
      <c r="J32" s="35">
        <f t="shared" si="4"/>
        <v>424.71000000000004</v>
      </c>
      <c r="K32" s="36"/>
      <c r="L32" s="35">
        <f>L28+L29</f>
        <v>51.92</v>
      </c>
    </row>
    <row r="33" spans="1:12" s="2" customFormat="1" ht="66" x14ac:dyDescent="0.3">
      <c r="A33" s="37">
        <f>A6</f>
        <v>2</v>
      </c>
      <c r="B33" s="38">
        <f>B6</f>
        <v>6</v>
      </c>
      <c r="C33" s="39" t="s">
        <v>69</v>
      </c>
      <c r="D33" s="29" t="s">
        <v>27</v>
      </c>
      <c r="E33" s="26" t="s">
        <v>70</v>
      </c>
      <c r="F33" s="27">
        <v>100</v>
      </c>
      <c r="G33" s="27">
        <v>14</v>
      </c>
      <c r="H33" s="27">
        <v>10</v>
      </c>
      <c r="I33" s="27">
        <v>7.89</v>
      </c>
      <c r="J33" s="27">
        <v>176.89</v>
      </c>
      <c r="K33" s="28" t="s">
        <v>71</v>
      </c>
      <c r="L33" s="27">
        <v>52.64</v>
      </c>
    </row>
    <row r="34" spans="1:12" s="2" customFormat="1" ht="26.4" x14ac:dyDescent="0.3">
      <c r="A34" s="22"/>
      <c r="B34" s="23"/>
      <c r="C34" s="24"/>
      <c r="D34" s="29" t="s">
        <v>72</v>
      </c>
      <c r="E34" s="26" t="s">
        <v>73</v>
      </c>
      <c r="F34" s="27">
        <v>180</v>
      </c>
      <c r="G34" s="27">
        <v>3.48</v>
      </c>
      <c r="H34" s="27">
        <v>8.8800000000000008</v>
      </c>
      <c r="I34" s="27">
        <v>18.48</v>
      </c>
      <c r="J34" s="27">
        <v>167.64</v>
      </c>
      <c r="K34" s="28" t="s">
        <v>74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60</v>
      </c>
      <c r="E35" s="26" t="s">
        <v>75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76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39</v>
      </c>
      <c r="E36" s="26" t="s">
        <v>77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2.6</v>
      </c>
    </row>
    <row r="38" spans="1:12" s="2" customFormat="1" ht="52.8" x14ac:dyDescent="0.3">
      <c r="A38" s="22"/>
      <c r="B38" s="23"/>
      <c r="C38" s="24"/>
      <c r="D38" s="25" t="s">
        <v>52</v>
      </c>
      <c r="E38" s="26" t="s">
        <v>78</v>
      </c>
      <c r="F38" s="27">
        <v>100</v>
      </c>
      <c r="G38" s="27">
        <v>1.33</v>
      </c>
      <c r="H38" s="27">
        <v>0</v>
      </c>
      <c r="I38" s="27">
        <v>5.67</v>
      </c>
      <c r="J38" s="27">
        <v>28</v>
      </c>
      <c r="K38" s="28" t="s">
        <v>79</v>
      </c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640</v>
      </c>
      <c r="G39" s="35">
        <f t="shared" ref="G39:J39" si="5">SUM(G33:G38)</f>
        <v>21.730000000000004</v>
      </c>
      <c r="H39" s="35">
        <f t="shared" si="5"/>
        <v>21.32</v>
      </c>
      <c r="I39" s="35">
        <f t="shared" si="5"/>
        <v>63.27</v>
      </c>
      <c r="J39" s="35">
        <f t="shared" si="5"/>
        <v>528.13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6</v>
      </c>
      <c r="C40" s="39" t="s">
        <v>80</v>
      </c>
      <c r="D40" s="40" t="s">
        <v>81</v>
      </c>
      <c r="E40" s="26" t="s">
        <v>82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240</v>
      </c>
      <c r="G46" s="35">
        <f t="shared" ref="G46:J46" si="6">SUM(G40:G45)</f>
        <v>8.16</v>
      </c>
      <c r="H46" s="35">
        <f t="shared" si="6"/>
        <v>6</v>
      </c>
      <c r="I46" s="35">
        <f t="shared" si="6"/>
        <v>13.2</v>
      </c>
      <c r="J46" s="35">
        <f t="shared" si="6"/>
        <v>139.44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2</v>
      </c>
      <c r="B47" s="44">
        <f>B6</f>
        <v>6</v>
      </c>
      <c r="C47" s="51" t="s">
        <v>83</v>
      </c>
      <c r="D47" s="52"/>
      <c r="E47" s="45"/>
      <c r="F47" s="46">
        <f>F13+F17+F27+F32+F39+F46</f>
        <v>2920</v>
      </c>
      <c r="G47" s="46">
        <f t="shared" ref="G47:J47" si="7">G13+G17+G27+G32+G39+G46</f>
        <v>88.89</v>
      </c>
      <c r="H47" s="46">
        <f t="shared" si="7"/>
        <v>101.38</v>
      </c>
      <c r="I47" s="46">
        <f t="shared" si="7"/>
        <v>374.2</v>
      </c>
      <c r="J47" s="46">
        <f t="shared" si="7"/>
        <v>2743.9900000000002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2023-12-19T03:14:55Z</dcterms:created>
  <dcterms:modified xsi:type="dcterms:W3CDTF">2024-03-22T09:36:14Z</dcterms:modified>
</cp:coreProperties>
</file>